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d2eafd03142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siness case" sheetId="1" r:id="R4ef1d4c743554cd9"/>
    <x:sheet xmlns:r="http://schemas.openxmlformats.org/officeDocument/2006/relationships" name="Inputs" sheetId="2" r:id="R6acee7ba67114b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€&quot;#,##0;(&quot;€&quot;#,##0);&quot;€&quot;-"/>
    <x:numFmt numFmtId="201" formatCode="#,##0.0"/>
    <x:numFmt numFmtId="202" formatCode="0.0%"/>
  </x:numFmts>
  <x:fonts count="10">
    <x:font>
      <x:sz val="11"/>
      <x:name val="Carlito"/>
    </x:font>
    <x:font>
      <x:sz val="11"/>
      <x:color rgb="FF29232B"/>
      <x:name val="Arial"/>
    </x:font>
    <x:font>
      <x:b/>
      <x:sz val="16"/>
      <x:color rgb="FF29232B"/>
      <x:name val="Arial"/>
    </x:font>
    <x:font>
      <x:i/>
      <x:sz val="11"/>
      <x:color rgb="FF665E68"/>
      <x:name val="Arial"/>
    </x:font>
    <x:font>
      <x:b/>
      <x:sz val="11"/>
      <x:color rgb="FFFFFFFF"/>
      <x:name val="Arial"/>
    </x:font>
    <x:font>
      <x:sz val="11"/>
      <x:color rgb="FF111111"/>
      <x:name val="Arial"/>
    </x:font>
    <x:font>
      <x:b/>
      <x:sz val="11"/>
      <x:color rgb="FF29232B"/>
      <x:name val="Arial"/>
    </x:font>
    <x:font>
      <x:b/>
      <x:sz val="11"/>
      <x:color rgb="FF111111"/>
      <x:name val="Arial"/>
    </x:font>
    <x:font>
      <x:sz val="11"/>
      <x:color rgb="FF2358B5"/>
      <x:name val="Arial"/>
    </x:font>
    <x:font>
      <x:sz val="11"/>
      <x:color rgb="FF1B7A4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AA3764"/>
      </x:patternFill>
    </x:fill>
    <x:fill>
      <x:patternFill patternType="solid">
        <x:fgColor rgb="FFF5E9EE"/>
      </x:patternFill>
    </x:fill>
    <x:fill>
      <x:patternFill patternType="solid">
        <x:fgColor rgb="FFFFF3CE"/>
      </x:patternFill>
    </x:fill>
    <x:fill>
      <x:patternFill patternType="solid">
        <x:fgColor rgb="FFFFFFFF"/>
      </x:patternFill>
    </x:fill>
  </x:fills>
  <x:borders count="2">
    <x:border/>
    <x:border>
      <x:bottom style="thin">
        <x:color rgb="FFAA3764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201" fontId="5" fillId="0" borderId="0" xfId="0" applyNumberFormat="1" applyFont="1" applyFill="1" applyBorder="1"/>
    <x:xf numFmtId="202" fontId="5" fillId="0" borderId="0" xfId="0" applyNumberFormat="1" applyFont="1" applyFill="1" applyBorder="1"/>
    <x:xf numFmtId="0" fontId="1" fillId="3" borderId="0" xfId="0" applyNumberFormat="1" applyFont="1" applyFill="1" applyBorder="1"/>
    <x:xf numFmtId="200" fontId="5" fillId="3" borderId="0" xfId="0" applyNumberFormat="1" applyFont="1" applyFill="1" applyBorder="1"/>
    <x:xf numFmtId="0" fontId="6" fillId="3" borderId="0" xfId="0" applyNumberFormat="1" applyFont="1" applyFill="1" applyBorder="1"/>
    <x:xf numFmtId="200" fontId="7" fillId="3" borderId="0" xfId="0" applyNumberFormat="1" applyFont="1" applyFill="1" applyBorder="1"/>
    <x:xf numFmtId="0" fontId="6" fillId="0" borderId="0" xfId="0" applyNumberFormat="1" applyFont="1" applyFill="1" applyBorder="1"/>
    <x:xf numFmtId="202" fontId="1" fillId="0" borderId="0" xfId="0" applyNumberFormat="1" applyFont="1" applyFill="1" applyBorder="1"/>
    <x:xf numFmtId="202" fontId="1" fillId="4" borderId="0" xfId="0" applyNumberFormat="1" applyFont="1" applyFill="1" applyBorder="1"/>
    <x:xf numFmtId="202" fontId="8" fillId="4" borderId="0" xfId="0" applyNumberFormat="1" applyFont="1" applyFill="1" applyBorder="1"/>
    <x:xf numFmtId="202" fontId="8" fillId="5" borderId="0" xfId="0" applyNumberFormat="1" applyFont="1" applyFill="1" applyBorder="1"/>
    <x:xf numFmtId="202" fontId="9" fillId="5" borderId="0" xfId="0" applyNumberFormat="1" applyFont="1" applyFill="1" applyBorder="1"/>
    <x:xf numFmtId="200" fontId="1" fillId="0" borderId="0" xfId="0" applyNumberFormat="1" applyFont="1" applyFill="1" applyBorder="1"/>
    <x:xf numFmtId="0" fontId="1" fillId="4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201" fontId="8" fillId="4" borderId="0" xfId="0" applyNumberFormat="1" applyFont="1" applyFill="1" applyBorder="1" applyAlignment="1">
      <x:alignment horizontal="right"/>
    </x:xf>
    <x:xf numFmtId="202" fontId="8" fillId="4" borderId="0" xfId="0" applyNumberFormat="1" applyFont="1" applyFill="1" applyBorder="1" applyAlignment="1">
      <x:alignment horizontal="right"/>
    </x:xf>
    <x:xf numFmtId="200" fontId="8" fillId="4" borderId="0" xfId="0" applyNumberFormat="1" applyFont="1" applyFill="1" applyBorder="1" applyAlignment="1">
      <x:alignment horizontal="right"/>
    </x:xf>
  </x:cellXfs>
  <x:cellStyles count="1">
    <x:cellStyle name="Normal" xfId="0"/>
  </x:cellStyles>
  <x:dxfs count="1">
    <x:dxf>
      <x:font>
        <x:b/>
        <x:color rgb="FFB42318"/>
      </x:font>
      <x:fill>
        <x:patternFill patternType="solid"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5a9e10710b41cb" /><Relationship Type="http://schemas.openxmlformats.org/officeDocument/2006/relationships/theme" Target="/xl/theme/theme1.xml" Id="Rde8085c3cd75409f" /><Relationship Type="http://schemas.openxmlformats.org/officeDocument/2006/relationships/sharedStrings" Target="/xl/sharedStrings.xml" Id="Rb9e5d7ab12244cc0" /><Relationship Type="http://schemas.openxmlformats.org/officeDocument/2006/relationships/worksheet" Target="/xl/worksheets/sheet1.xml" Id="R4ef1d4c743554cd9" /><Relationship Type="http://schemas.openxmlformats.org/officeDocument/2006/relationships/worksheet" Target="/xl/worksheets/sheet2.xml" Id="R6acee7ba67114b3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AA3764"/>
  </x:sheetPr>
  <x:sheetViews>
    <x:sheetView showGridLines="0" workbookViewId="0"/>
  </x:sheetViews>
  <x:sheetFormatPr defaultRowHeight="15"/>
  <x:cols>
    <x:col min="1" max="1" width="3" hidden="0" customWidth="1"/>
    <x:col min="2" max="2" width="48" hidden="0" customWidth="1"/>
    <x:col min="3" max="3" width="19" hidden="0" customWidth="1"/>
    <x:col min="4" max="4" width="3" hidden="0" customWidth="1"/>
    <x:col min="5" max="5" width="25" hidden="0" customWidth="1"/>
    <x:col min="6" max="6" width="25" hidden="0" customWidth="1"/>
    <x:col min="7" max="7" width="3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</x:row>
    <x:row r="2" ht="25" customHeight="1">
      <x:c r="A2" s="1"/>
      <x:c r="B2" s="2" t="str">
        <x:v>ATS business case</x:v>
      </x:c>
      <x:c r="C2" s="1"/>
      <x:c r="D2" s="1"/>
      <x:c r="E2" s="1"/>
      <x:c r="F2" s="1"/>
      <x:c r="G2" s="1"/>
    </x:row>
    <x:row r="3" ht="25" customHeight="1">
      <x:c r="A3" s="1"/>
      <x:c r="B3" s="3"/>
      <x:c r="C3" s="3"/>
      <x:c r="D3" s="3"/>
      <x:c r="E3" s="3"/>
      <x:c r="F3" s="3"/>
      <x:c r="G3" s="1"/>
    </x:row>
    <x:row r="4" ht="25" customHeight="1">
      <x:c r="A4" s="1"/>
      <x:c r="B4" s="4" t="str">
        <x:v>Illustrative first year (EUR)</x:v>
      </x:c>
      <x:c r="C4" s="4"/>
      <x:c r="D4" s="4"/>
      <x:c r="E4" s="4"/>
      <x:c r="F4" s="4"/>
      <x:c r="G4" s="1"/>
    </x:row>
    <x:row r="5" ht="25" customHeight="1">
      <x:c r="A5" s="1"/>
      <x:c r="B5" s="1"/>
      <x:c r="C5" s="1"/>
      <x:c r="D5" s="1"/>
      <x:c r="E5" s="1"/>
      <x:c r="F5" s="1"/>
      <x:c r="G5" s="1"/>
    </x:row>
    <x:row r="6" ht="30" customHeight="1">
      <x:c r="A6" s="1"/>
      <x:c r="B6" s="6" t="str">
        <x:v>Result</x:v>
      </x:c>
      <x:c r="C6" s="6" t="str">
        <x:v>Calculated value</x:v>
      </x:c>
      <x:c r="D6" s="1"/>
      <x:c r="E6" s="1"/>
      <x:c r="F6" s="1"/>
      <x:c r="G6" s="1"/>
    </x:row>
    <x:row r="7" ht="25" customHeight="1">
      <x:c r="A7" s="1"/>
      <x:c r="B7" s="1" t="str">
        <x:v>Annual administration hours</x:v>
      </x:c>
      <x:c r="C7" s="9" t="n">
        <x:f>IF(OR(NOT(ISNUMBER(Inputs!C7)),NOT(ISNUMBER(Inputs!C8))),"Missing input",Inputs!C7*Inputs!C8)</x:f>
        <x:v>276</x:v>
      </x:c>
      <x:c r="D7" s="1"/>
      <x:c r="E7" s="1" t="str">
        <x:v>Capacity is time available.</x:v>
      </x:c>
      <x:c r="F7" s="1"/>
      <x:c r="G7" s="1"/>
    </x:row>
    <x:row r="8" ht="25" customHeight="1">
      <x:c r="A8" s="1"/>
      <x:c r="B8" s="1" t="str">
        <x:v>Recovered capacity (hours)</x:v>
      </x:c>
      <x:c r="C8" s="9" t="n">
        <x:f>IF(OR(NOT(ISNUMBER(C7)),NOT(ISNUMBER(Inputs!C9))),"Missing input",C7*Inputs!C9)</x:f>
        <x:v>69</x:v>
      </x:c>
      <x:c r="D8" s="1"/>
      <x:c r="E8" s="1" t="str">
        <x:v>It is not a cash saving.</x:v>
      </x:c>
      <x:c r="F8" s="1"/>
      <x:c r="G8" s="1"/>
    </x:row>
    <x:row r="9" ht="25" customHeight="1">
      <x:c r="A9" s="1"/>
      <x:c r="B9" s="1" t="str">
        <x:v>Annual capacity value</x:v>
      </x:c>
      <x:c r="C9" s="8" t="n">
        <x:f>IF(OR(NOT(ISNUMBER(C8)),NOT(ISNUMBER(Inputs!C10))),"Missing input",C8*Inputs!C10)</x:f>
        <x:v>2760</x:v>
      </x:c>
      <x:c r="D9" s="1"/>
      <x:c r="E9" s="1"/>
      <x:c r="F9" s="1"/>
      <x:c r="G9" s="1"/>
    </x:row>
    <x:row r="10" ht="25" customHeight="1">
      <x:c r="A10" s="1"/>
      <x:c r="B10" s="1"/>
      <x:c r="C10" s="7"/>
      <x:c r="D10" s="1"/>
      <x:c r="E10" s="1"/>
      <x:c r="F10" s="1"/>
      <x:c r="G10" s="1"/>
    </x:row>
    <x:row r="11" ht="25" customHeight="1">
      <x:c r="A11" s="1"/>
      <x:c r="B11" s="1" t="str">
        <x:v>Annual subscription cash cost</x:v>
      </x:c>
      <x:c r="C11" s="8" t="n">
        <x:f>IF(NOT(ISNUMBER(Inputs!C11)),"Missing input",Inputs!C11)</x:f>
        <x:v>3000</x:v>
      </x:c>
      <x:c r="D11" s="1"/>
      <x:c r="E11" s="1" t="str">
        <x:v>Internal time is included in</x:v>
      </x:c>
      <x:c r="F11" s="1"/>
      <x:c r="G11" s="1"/>
    </x:row>
    <x:row r="12" ht="25" customHeight="1">
      <x:c r="A12" s="1"/>
      <x:c r="B12" s="1" t="str">
        <x:v>External setup cash cost</x:v>
      </x:c>
      <x:c r="C12" s="8" t="n">
        <x:f>IF(NOT(ISNUMBER(Inputs!C12)),"Missing input",Inputs!C12)</x:f>
        <x:v>0</x:v>
      </x:c>
      <x:c r="D12" s="1"/>
      <x:c r="E12" s="1" t="str">
        <x:v>economic cost, not cash cost.</x:v>
      </x:c>
      <x:c r="F12" s="1"/>
      <x:c r="G12" s="1"/>
    </x:row>
    <x:row r="13" ht="25" customHeight="1">
      <x:c r="A13" s="1"/>
      <x:c r="B13" s="1" t="str">
        <x:v>Internal setup capacity cost</x:v>
      </x:c>
      <x:c r="C13" s="8" t="n">
        <x:f>IF(OR(NOT(ISNUMBER(Inputs!C13)),NOT(ISNUMBER(Inputs!C14))),"Missing input",Inputs!C13*Inputs!C14)</x:f>
        <x:v>800</x:v>
      </x:c>
      <x:c r="D13" s="1"/>
      <x:c r="E13" s="1"/>
      <x:c r="F13" s="1"/>
      <x:c r="G13" s="1"/>
    </x:row>
    <x:row r="14" ht="25" customHeight="1">
      <x:c r="A14" s="1"/>
      <x:c r="B14" s="1" t="str">
        <x:v>Annual internal operating capacity cost</x:v>
      </x:c>
      <x:c r="C14" s="8" t="n">
        <x:f>IF(OR(NOT(ISNUMBER(Inputs!C15)),NOT(ISNUMBER(Inputs!C16))),"Missing input",Inputs!C15*Inputs!C16)</x:f>
        <x:v>0</x:v>
      </x:c>
      <x:c r="D14" s="1"/>
      <x:c r="E14" s="1"/>
      <x:c r="F14" s="1"/>
      <x:c r="G14" s="1"/>
    </x:row>
    <x:row r="15" ht="29" customHeight="1">
      <x:c r="A15" s="1"/>
      <x:c r="B15" s="13" t="str">
        <x:v>First-year economic cost</x:v>
      </x:c>
      <x:c r="C15" s="14" t="n">
        <x:f>IF(COUNT(C11:C14)&lt;4,"Missing input",SUM(C11:C14))</x:f>
        <x:v>3800</x:v>
      </x:c>
      <x:c r="D15" s="1"/>
      <x:c r="E15" s="1"/>
      <x:c r="F15" s="1"/>
      <x:c r="G15" s="1"/>
    </x:row>
    <x:row r="16" ht="25" customHeight="1">
      <x:c r="A16" s="1"/>
      <x:c r="B16" s="1"/>
      <x:c r="C16" s="7"/>
      <x:c r="D16" s="1"/>
      <x:c r="E16" s="1"/>
      <x:c r="F16" s="1"/>
      <x:c r="G16" s="1"/>
    </x:row>
    <x:row r="17" ht="29" customHeight="1">
      <x:c r="A17" s="1"/>
      <x:c r="B17" s="13" t="str">
        <x:v>Capacity value less economic cost</x:v>
      </x:c>
      <x:c r="C17" s="14" t="n">
        <x:f>IF(OR(NOT(ISNUMBER(C9)),NOT(ISNUMBER(C15))),"Missing input",C9-C15)</x:f>
        <x:v>-1040</x:v>
      </x:c>
      <x:c r="D17" s="1"/>
      <x:c r="E17" s="1"/>
      <x:c r="F17" s="1"/>
      <x:c r="G17" s="1"/>
    </x:row>
    <x:row r="18" ht="25" customHeight="1">
      <x:c r="A18" s="1"/>
      <x:c r="B18" s="1" t="str">
        <x:v>Confirmed annual cash saving</x:v>
      </x:c>
      <x:c r="C18" s="8" t="n">
        <x:f>IF(NOT(ISNUMBER(Inputs!C17)),"Missing input",Inputs!C17)</x:f>
        <x:v>0</x:v>
      </x:c>
      <x:c r="D18" s="1"/>
      <x:c r="E18" s="1" t="str">
        <x:v>Count independently evidenced</x:v>
      </x:c>
      <x:c r="F18" s="1"/>
      <x:c r="G18" s="1"/>
    </x:row>
    <x:row r="19" ht="29" customHeight="1">
      <x:c r="A19" s="1"/>
      <x:c r="B19" s="13" t="str">
        <x:v>First-year net cash effect</x:v>
      </x:c>
      <x:c r="C19" s="14" t="n">
        <x:f>IF(OR(NOT(ISNUMBER(C18)),NOT(ISNUMBER(C11)),NOT(ISNUMBER(C12))),"Missing input",C18-C11-C12)</x:f>
        <x:v>-3000</x:v>
      </x:c>
      <x:c r="D19" s="1"/>
      <x:c r="E19" s="1" t="str">
        <x:v>cash savings only.</x:v>
      </x:c>
      <x:c r="F19" s="1"/>
      <x:c r="G19" s="1"/>
    </x:row>
    <x:row r="20" ht="25" customHeight="1">
      <x:c r="A20" s="1"/>
      <x:c r="B20" s="1" t="str">
        <x:v>Capacity removal needed to cover cost</x:v>
      </x:c>
      <x:c r="C20" s="10" t="n">
        <x:f>IF(OR(NOT(ISNUMBER(C7)),NOT(ISNUMBER(C15)),NOT(ISNUMBER(Inputs!C10))),"Missing input",IF(C7*Inputs!C10=0,"n.a.",C15/(C7*Inputs!C10)))</x:f>
        <x:v>0.3442028985507246</x:v>
      </x:c>
      <x:c r="D20" s="1"/>
      <x:c r="E20" s="1"/>
      <x:c r="F20" s="1"/>
      <x:c r="G20" s="1"/>
    </x:row>
    <x:row r="21" ht="25" customHeight="1">
      <x:c r="A21" s="1"/>
      <x:c r="B21" s="1"/>
      <x:c r="C21" s="1"/>
      <x:c r="D21" s="1"/>
      <x:c r="E21" s="1"/>
      <x:c r="F21" s="1"/>
      <x:c r="G21" s="1"/>
    </x:row>
    <x:row r="22" ht="25" customHeight="1">
      <x:c r="A22" s="1"/>
      <x:c r="B22" s="1"/>
      <x:c r="C22" s="1"/>
      <x:c r="D22" s="1"/>
      <x:c r="E22" s="1"/>
      <x:c r="F22" s="1"/>
      <x:c r="G22" s="1"/>
    </x:row>
    <x:row r="23" ht="25" customHeight="1">
      <x:c r="A23" s="1"/>
      <x:c r="B23" s="15" t="str">
        <x:v>Removal-rate sensitivity</x:v>
      </x:c>
      <x:c r="C23" s="1"/>
      <x:c r="D23" s="1"/>
      <x:c r="E23" s="1"/>
      <x:c r="F23" s="1"/>
      <x:c r="G23" s="1"/>
    </x:row>
    <x:row r="24" ht="25" customHeight="1">
      <x:c r="A24" s="1"/>
      <x:c r="B24" s="1"/>
      <x:c r="C24" s="1"/>
      <x:c r="D24" s="1"/>
      <x:c r="E24" s="1"/>
      <x:c r="F24" s="1"/>
      <x:c r="G24" s="1"/>
    </x:row>
    <x:row r="25" ht="30" customHeight="1">
      <x:c r="A25" s="1"/>
      <x:c r="B25" s="6" t="str">
        <x:v>Comparison</x:v>
      </x:c>
      <x:c r="C25" s="6" t="str">
        <x:v>Removal rate</x:v>
      </x:c>
      <x:c r="D25" s="1"/>
      <x:c r="E25" s="6" t="str">
        <x:v>Capacity value</x:v>
      </x:c>
      <x:c r="F25" s="6" t="str">
        <x:v>Value less cost</x:v>
      </x:c>
      <x:c r="G25" s="1"/>
    </x:row>
    <x:row r="26" ht="25" customHeight="1">
      <x:c r="A26" s="1"/>
      <x:c r="B26" s="1" t="str">
        <x:v>Lower</x:v>
      </x:c>
      <x:c r="C26" s="18" t="n">
        <x:v>0.1</x:v>
      </x:c>
      <x:c r="D26" s="1"/>
      <x:c r="E26" s="21" t="n">
        <x:f>IF(OR(NOT(ISNUMBER($C$7)),NOT(ISNUMBER(C26)),NOT(ISNUMBER(Inputs!$C$10))),"Missing input",$C$7*C26*Inputs!$C$10)</x:f>
        <x:v>1104</x:v>
      </x:c>
      <x:c r="F26" s="21" t="n">
        <x:f>IF(OR(NOT(ISNUMBER(E26)),NOT(ISNUMBER($C$15))),"Missing input",E26-$C$15)</x:f>
        <x:v>-2696</x:v>
      </x:c>
      <x:c r="G26" s="1"/>
    </x:row>
    <x:row r="27" ht="25" customHeight="1">
      <x:c r="A27" s="1"/>
      <x:c r="B27" s="1" t="str">
        <x:v>Current input</x:v>
      </x:c>
      <x:c r="C27" s="20" t="n">
        <x:f>IF(NOT(ISNUMBER(Inputs!C9)),"Missing input",Inputs!C9)</x:f>
        <x:v>0.25</x:v>
      </x:c>
      <x:c r="D27" s="1"/>
      <x:c r="E27" s="21" t="n">
        <x:f>IF(OR(NOT(ISNUMBER($C$7)),NOT(ISNUMBER(C27)),NOT(ISNUMBER(Inputs!$C$10))),"Missing input",$C$7*C27*Inputs!$C$10)</x:f>
        <x:v>2760</x:v>
      </x:c>
      <x:c r="F27" s="21" t="n">
        <x:f>IF(OR(NOT(ISNUMBER(E27)),NOT(ISNUMBER($C$15))),"Missing input",E27-$C$15)</x:f>
        <x:v>-1040</x:v>
      </x:c>
      <x:c r="G27" s="1"/>
    </x:row>
    <x:row r="28" ht="25" customHeight="1">
      <x:c r="A28" s="1"/>
      <x:c r="B28" s="1" t="str">
        <x:v>Upper</x:v>
      </x:c>
      <x:c r="C28" s="18" t="n">
        <x:v>0.4</x:v>
      </x:c>
      <x:c r="D28" s="1"/>
      <x:c r="E28" s="21" t="n">
        <x:f>IF(OR(NOT(ISNUMBER($C$7)),NOT(ISNUMBER(C28)),NOT(ISNUMBER(Inputs!$C$10))),"Missing input",$C$7*C28*Inputs!$C$10)</x:f>
        <x:v>4416</x:v>
      </x:c>
      <x:c r="F28" s="21" t="n">
        <x:f>IF(OR(NOT(ISNUMBER(E28)),NOT(ISNUMBER($C$15))),"Missing input",E28-$C$15)</x:f>
        <x:v>616</x:v>
      </x:c>
      <x:c r="G28" s="1"/>
    </x:row>
    <x:row r="29" ht="25" customHeight="1">
      <x:c r="A29" s="1"/>
      <x:c r="B29" s="1"/>
      <x:c r="C29" s="1"/>
      <x:c r="D29" s="1"/>
      <x:c r="E29" s="1"/>
      <x:c r="F29" s="1"/>
      <x:c r="G29" s="1"/>
    </x:row>
    <x:row r="30" ht="25" customHeight="1">
      <x:c r="A30" s="1"/>
      <x:c r="B30" s="1"/>
      <x:c r="C30" s="1"/>
      <x:c r="D30" s="1"/>
      <x:c r="E30" s="1"/>
      <x:c r="F30" s="1"/>
      <x:c r="G30" s="1"/>
    </x:row>
    <x:row r="31" ht="25" customHeight="1">
      <x:c r="A31" s="1"/>
      <x:c r="B31" s="15" t="str">
        <x:v>Interpretation</x:v>
      </x:c>
      <x:c r="C31" s="1"/>
      <x:c r="D31" s="1"/>
      <x:c r="E31" s="1"/>
      <x:c r="F31" s="1"/>
      <x:c r="G31" s="1"/>
    </x:row>
    <x:row r="32" ht="25" customHeight="1">
      <x:c r="A32" s="1"/>
      <x:c r="B32" s="1" t="str">
        <x:f>IF(NOT(ISNUMBER(C17)),"Replace missing inputs to calculate the case.",IF(C17&lt;0,"Capacity value does not cover first-year cost.","Capacity value covers first-year economic cost."))</x:f>
        <x:v>Capacity value does not cover first-year cost.</x:v>
      </x:c>
      <x:c r="C32" s="1"/>
      <x:c r="D32" s="1"/>
      <x:c r="E32" s="1"/>
      <x:c r="F32" s="1"/>
      <x:c r="G32" s="1"/>
    </x:row>
    <x:row r="33" ht="25" customHeight="1">
      <x:c r="A33" s="1"/>
      <x:c r="B33" s="1" t="str">
        <x:v>Replace hypothetical inputs before approval.</x:v>
      </x:c>
      <x:c r="C33" s="1"/>
      <x:c r="D33" s="1"/>
      <x:c r="E33" s="1"/>
      <x:c r="F33" s="1"/>
      <x:c r="G33" s="1"/>
    </x:row>
    <x:row r="34" ht="25" customHeight="1">
      <x:c r="A34" s="1"/>
      <x:c r="B34" s="1" t="str">
        <x:v>Tax, financing and wider hiring effects are excluded.</x:v>
      </x:c>
      <x:c r="C34" s="1"/>
      <x:c r="D34" s="1"/>
      <x:c r="E34" s="1"/>
      <x:c r="F34" s="1"/>
      <x:c r="G34" s="1"/>
    </x:row>
    <x:row r="35" ht="25" customHeight="1">
      <x:c r="A35" s="1"/>
      <x:c r="B35" s="1"/>
      <x:c r="C35" s="1"/>
      <x:c r="D35" s="1"/>
      <x:c r="E35" s="1"/>
      <x:c r="F35" s="1"/>
      <x:c r="G35" s="1"/>
    </x:row>
    <x:row r="36" ht="30" customHeight="1">
      <x:c r="A36" s="1"/>
      <x:c r="B36" s="6" t="str">
        <x:v>Decision record</x:v>
      </x:c>
      <x:c r="C36" s="6"/>
      <x:c r="D36" s="1"/>
      <x:c r="E36" s="1"/>
      <x:c r="F36" s="1"/>
      <x:c r="G36" s="1"/>
    </x:row>
    <x:row r="37" ht="25" customHeight="1">
      <x:c r="A37" s="1"/>
      <x:c r="B37" s="1" t="str">
        <x:v>Proposed scope</x:v>
      </x:c>
      <x:c r="C37" s="22" t="str">
        <x:v>Enter scope</x:v>
      </x:c>
      <x:c r="D37" s="1"/>
      <x:c r="E37" s="1"/>
      <x:c r="F37" s="1"/>
      <x:c r="G37" s="1"/>
    </x:row>
    <x:row r="38" ht="25" customHeight="1">
      <x:c r="A38" s="1"/>
      <x:c r="B38" s="1" t="str">
        <x:v>Pilot / decision owner</x:v>
      </x:c>
      <x:c r="C38" s="22" t="str">
        <x:v>Enter owner</x:v>
      </x:c>
      <x:c r="D38" s="1"/>
      <x:c r="E38" s="1"/>
      <x:c r="F38" s="1"/>
      <x:c r="G38" s="1"/>
    </x:row>
    <x:row r="39" ht="25" customHeight="1">
      <x:c r="A39" s="1"/>
      <x:c r="B39" s="1" t="str">
        <x:v>Review date</x:v>
      </x:c>
      <x:c r="C39" s="22" t="str">
        <x:v>Enter date</x:v>
      </x:c>
      <x:c r="D39" s="1"/>
      <x:c r="E39" s="1"/>
      <x:c r="F39" s="1"/>
      <x:c r="G39" s="1"/>
    </x:row>
    <x:row r="40" ht="25" customHeight="1">
      <x:c r="A40" s="1"/>
      <x:c r="B40" s="1" t="str">
        <x:v>Recommendation</x:v>
      </x:c>
      <x:c r="C40" s="22" t="str">
        <x:v>Not decided</x:v>
      </x:c>
      <x:c r="D40" s="1"/>
      <x:c r="E40" s="1"/>
      <x:c r="F40" s="1"/>
      <x:c r="G40" s="1"/>
    </x:row>
    <x:row r="41" ht="25" customHeight="1">
      <x:c r="A41" s="1"/>
      <x:c r="B41" s="1"/>
      <x:c r="C41" s="1"/>
      <x:c r="D41" s="1"/>
      <x:c r="E41" s="1"/>
      <x:c r="F41" s="1"/>
      <x:c r="G41" s="1"/>
    </x:row>
    <x:row r="42" ht="25" customHeight="1">
      <x:c r="A42" s="1"/>
      <x:c r="B42" s="1"/>
      <x:c r="C42" s="1"/>
      <x:c r="D42" s="1"/>
      <x:c r="E42" s="1"/>
      <x:c r="F42" s="1"/>
      <x:c r="G42" s="1"/>
    </x:row>
    <x:row r="43" ht="25" customHeight="1">
      <x:c r="A43" s="1"/>
      <x:c r="B43" s="1"/>
      <x:c r="C43" s="1"/>
      <x:c r="D43" s="1"/>
      <x:c r="E43" s="1"/>
      <x:c r="F43" s="1"/>
      <x:c r="G43" s="1"/>
    </x:row>
    <x:row r="44" ht="25" customHeight="1">
      <x:c r="A44" s="1"/>
      <x:c r="B44" s="1"/>
      <x:c r="C44" s="1"/>
      <x:c r="D44" s="1"/>
      <x:c r="E44" s="1"/>
      <x:c r="F44" s="1"/>
      <x:c r="G44" s="1"/>
    </x:row>
    <x:row r="45" ht="25" customHeight="1">
      <x:c r="A45" s="1"/>
      <x:c r="B45" s="1"/>
      <x:c r="C45" s="1"/>
      <x:c r="D45" s="1"/>
      <x:c r="E45" s="1"/>
      <x:c r="F45" s="1"/>
      <x:c r="G45" s="1"/>
    </x:row>
  </x:sheetData>
  <x:conditionalFormatting sqref="C17:C17">
    <x:cfRule type="cellIs" dxfId="0" priority="1" operator="lessThan">
      <x:formula>0</x:formula>
    </x:cfRule>
  </x:conditionalFormatting>
  <x:dataValidations count="1">
    <x:dataValidation type="list" sqref="C40">
      <x:formula1>"Not decided,Pilot,Proceed,Repair current workflow,Defer"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D48CAA"/>
  </x:sheetPr>
  <x:sheetViews>
    <x:sheetView showGridLines="0" workbookViewId="0"/>
  </x:sheetViews>
  <x:sheetFormatPr defaultRowHeight="15"/>
  <x:cols>
    <x:col min="1" max="1" width="3" hidden="0" customWidth="1"/>
    <x:col min="2" max="2" width="48" hidden="0" customWidth="1"/>
    <x:col min="3" max="3" width="19" hidden="0" customWidth="1"/>
    <x:col min="4" max="4" width="3" hidden="0" customWidth="1"/>
    <x:col min="5" max="5" width="25" hidden="0" customWidth="1"/>
    <x:col min="6" max="6" width="25" hidden="0" customWidth="1"/>
    <x:col min="7" max="7" width="3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</x:row>
    <x:row r="2" ht="25" customHeight="1">
      <x:c r="A2" s="1"/>
      <x:c r="B2" s="2" t="str">
        <x:v>Editable assumptions</x:v>
      </x:c>
      <x:c r="C2" s="1"/>
      <x:c r="D2" s="1"/>
      <x:c r="E2" s="1"/>
      <x:c r="F2" s="1"/>
      <x:c r="G2" s="1"/>
    </x:row>
    <x:row r="3" ht="25" customHeight="1">
      <x:c r="A3" s="1"/>
      <x:c r="B3" s="3"/>
      <x:c r="C3" s="3"/>
      <x:c r="D3" s="3"/>
      <x:c r="E3" s="3"/>
      <x:c r="F3" s="3"/>
      <x:c r="G3" s="1"/>
    </x:row>
    <x:row r="4" ht="25" customHeight="1">
      <x:c r="A4" s="1"/>
      <x:c r="B4" s="1" t="str">
        <x:v>Blue numbers in pale yellow cells are editable.</x:v>
      </x:c>
      <x:c r="C4" s="1"/>
      <x:c r="D4" s="1"/>
      <x:c r="E4" s="1"/>
      <x:c r="F4" s="1"/>
      <x:c r="G4" s="1"/>
    </x:row>
    <x:row r="5" ht="34" customHeight="1">
      <x:c r="A5" s="1"/>
      <x:c r="B5" s="23" t="str">
        <x:v>All example numbers are hypothetical, not CapoFine pricing or customer results.</x:v>
      </x:c>
      <x:c r="C5" s="1"/>
      <x:c r="D5" s="1"/>
      <x:c r="E5" s="1"/>
      <x:c r="F5" s="1"/>
      <x:c r="G5" s="1"/>
    </x:row>
    <x:row r="6" ht="30" customHeight="1">
      <x:c r="A6" s="1"/>
      <x:c r="B6" s="6" t="str">
        <x:v>Input</x:v>
      </x:c>
      <x:c r="C6" s="6" t="str">
        <x:v>Example value</x:v>
      </x:c>
      <x:c r="D6" s="1"/>
      <x:c r="E6" s="6" t="str">
        <x:v>Evidence to replace example</x:v>
      </x:c>
      <x:c r="F6" s="6" t="str">
        <x:v>Owner / evidence location</x:v>
      </x:c>
      <x:c r="G6" s="1"/>
    </x:row>
    <x:row r="7" ht="37" customHeight="1">
      <x:c r="A7" s="1"/>
      <x:c r="B7" s="1" t="str">
        <x:v>Eligible administration hours / week</x:v>
      </x:c>
      <x:c r="C7" s="28" t="n">
        <x:v>6</x:v>
      </x:c>
      <x:c r="D7" s="1"/>
      <x:c r="E7" s="26" t="str">
        <x:v>Measured work sample</x:v>
      </x:c>
      <x:c r="F7" s="27" t="str">
        <x:v>Enter owner / source</x:v>
      </x:c>
      <x:c r="G7" s="1"/>
    </x:row>
    <x:row r="8" ht="37" customHeight="1">
      <x:c r="A8" s="1"/>
      <x:c r="B8" s="1" t="str">
        <x:v>Working weeks / year</x:v>
      </x:c>
      <x:c r="C8" s="28" t="n">
        <x:v>46</x:v>
      </x:c>
      <x:c r="D8" s="1"/>
      <x:c r="E8" s="26" t="str">
        <x:v>Team operating calendar</x:v>
      </x:c>
      <x:c r="F8" s="27" t="str">
        <x:v>Enter owner / source</x:v>
      </x:c>
      <x:c r="G8" s="1"/>
    </x:row>
    <x:row r="9" ht="37" customHeight="1">
      <x:c r="A9" s="1"/>
      <x:c r="B9" s="1" t="str">
        <x:v>Assumed administration removal</x:v>
      </x:c>
      <x:c r="C9" s="29" t="n">
        <x:v>0.25</x:v>
      </x:c>
      <x:c r="D9" s="1"/>
      <x:c r="E9" s="26" t="str">
        <x:v>Pilot evidence required</x:v>
      </x:c>
      <x:c r="F9" s="27" t="str">
        <x:v>Enter owner / source</x:v>
      </x:c>
      <x:c r="G9" s="1"/>
    </x:row>
    <x:row r="10" ht="37" customHeight="1">
      <x:c r="A10" s="1"/>
      <x:c r="B10" s="1" t="str">
        <x:v>Loaded administration cost / hour</x:v>
      </x:c>
      <x:c r="C10" s="30" t="n">
        <x:v>40</x:v>
      </x:c>
      <x:c r="D10" s="1"/>
      <x:c r="E10" s="26" t="str">
        <x:v>Finance-approved EUR basis</x:v>
      </x:c>
      <x:c r="F10" s="27" t="str">
        <x:v>Enter owner / source</x:v>
      </x:c>
      <x:c r="G10" s="1"/>
    </x:row>
    <x:row r="11" ht="37" customHeight="1">
      <x:c r="A11" s="1"/>
      <x:c r="B11" s="1" t="str">
        <x:v>Annual quoted subscription (EUR)</x:v>
      </x:c>
      <x:c r="C11" s="30" t="n">
        <x:v>3000</x:v>
      </x:c>
      <x:c r="D11" s="1"/>
      <x:c r="E11" s="26" t="str">
        <x:v>Dated vendor quote required</x:v>
      </x:c>
      <x:c r="F11" s="27" t="str">
        <x:v>Enter owner / source</x:v>
      </x:c>
      <x:c r="G11" s="1"/>
    </x:row>
    <x:row r="12" ht="37" customHeight="1">
      <x:c r="A12" s="1"/>
      <x:c r="B12" s="1" t="str">
        <x:v>External one-time setup (EUR)</x:v>
      </x:c>
      <x:c r="C12" s="30" t="n">
        <x:v>0</x:v>
      </x:c>
      <x:c r="D12" s="1"/>
      <x:c r="E12" s="26" t="str">
        <x:v>Dated vendor quote required</x:v>
      </x:c>
      <x:c r="F12" s="27" t="str">
        <x:v>Enter owner / source</x:v>
      </x:c>
      <x:c r="G12" s="1"/>
    </x:row>
    <x:row r="13" ht="37" customHeight="1">
      <x:c r="A13" s="1"/>
      <x:c r="B13" s="1" t="str">
        <x:v>Internal setup hours</x:v>
      </x:c>
      <x:c r="C13" s="28" t="n">
        <x:v>20</x:v>
      </x:c>
      <x:c r="D13" s="1"/>
      <x:c r="E13" s="26" t="str">
        <x:v>Implementation effort estimate</x:v>
      </x:c>
      <x:c r="F13" s="27" t="str">
        <x:v>Enter owner / source</x:v>
      </x:c>
      <x:c r="G13" s="1"/>
    </x:row>
    <x:row r="14" ht="37" customHeight="1">
      <x:c r="A14" s="1"/>
      <x:c r="B14" s="1" t="str">
        <x:v>Internal setup cost / hour (EUR)</x:v>
      </x:c>
      <x:c r="C14" s="30" t="n">
        <x:v>40</x:v>
      </x:c>
      <x:c r="D14" s="1"/>
      <x:c r="E14" s="26" t="str">
        <x:v>Finance-approved EUR basis</x:v>
      </x:c>
      <x:c r="F14" s="27" t="str">
        <x:v>Enter owner / source</x:v>
      </x:c>
      <x:c r="G14" s="1"/>
    </x:row>
    <x:row r="15" ht="37" customHeight="1">
      <x:c r="A15" s="1"/>
      <x:c r="B15" s="1" t="str">
        <x:v>Annual internal operating hours</x:v>
      </x:c>
      <x:c r="C15" s="28" t="n">
        <x:v>0</x:v>
      </x:c>
      <x:c r="D15" s="1"/>
      <x:c r="E15" s="26" t="str">
        <x:v>Measured support workload</x:v>
      </x:c>
      <x:c r="F15" s="27" t="str">
        <x:v>Enter owner / source</x:v>
      </x:c>
      <x:c r="G15" s="1"/>
    </x:row>
    <x:row r="16" ht="37" customHeight="1">
      <x:c r="A16" s="1"/>
      <x:c r="B16" s="1" t="str">
        <x:v>Internal operating cost / hour (EUR)</x:v>
      </x:c>
      <x:c r="C16" s="30" t="n">
        <x:v>40</x:v>
      </x:c>
      <x:c r="D16" s="1"/>
      <x:c r="E16" s="26" t="str">
        <x:v>Finance-approved EUR basis</x:v>
      </x:c>
      <x:c r="F16" s="27" t="str">
        <x:v>Enter owner / source</x:v>
      </x:c>
      <x:c r="G16" s="1"/>
    </x:row>
    <x:row r="17" ht="37" customHeight="1">
      <x:c r="A17" s="1"/>
      <x:c r="B17" s="1" t="str">
        <x:v>Confirmed annual cash saving (EUR)</x:v>
      </x:c>
      <x:c r="C17" s="30" t="n">
        <x:v>0</x:v>
      </x:c>
      <x:c r="D17" s="1"/>
      <x:c r="E17" s="26" t="str">
        <x:v>Evidenced avoided cash cost</x:v>
      </x:c>
      <x:c r="F17" s="27" t="str">
        <x:v>Enter owner / source</x:v>
      </x:c>
      <x:c r="G17" s="1"/>
    </x:row>
    <x:row r="18" ht="25" customHeight="1">
      <x:c r="A18" s="1"/>
      <x:c r="B18" s="1"/>
      <x:c r="C18" s="1"/>
      <x:c r="D18" s="1"/>
      <x:c r="E18" s="1"/>
      <x:c r="F18" s="1"/>
      <x:c r="G18" s="1"/>
    </x:row>
    <x:row r="19" ht="25" customHeight="1">
      <x:c r="A19" s="1"/>
      <x:c r="B19" s="1"/>
      <x:c r="C19" s="1"/>
      <x:c r="D19" s="1"/>
      <x:c r="E19" s="1"/>
      <x:c r="F19" s="1"/>
      <x:c r="G19" s="1"/>
    </x:row>
    <x:row r="20" ht="30" customHeight="1">
      <x:c r="A20" s="1"/>
      <x:c r="B20" s="6" t="str">
        <x:v>Measurement and uncertainty</x:v>
      </x:c>
      <x:c r="C20" s="6"/>
      <x:c r="D20" s="1"/>
      <x:c r="E20" s="1"/>
      <x:c r="F20" s="1"/>
      <x:c r="G20" s="1"/>
    </x:row>
    <x:row r="21" ht="35" customHeight="1">
      <x:c r="A21" s="1"/>
      <x:c r="B21" s="1" t="str">
        <x:v>Baseline measurement period</x:v>
      </x:c>
      <x:c r="C21" s="27" t="str">
        <x:v>Enter period</x:v>
      </x:c>
      <x:c r="D21" s="1"/>
      <x:c r="E21" s="1"/>
      <x:c r="F21" s="1"/>
      <x:c r="G21" s="1"/>
    </x:row>
    <x:row r="22" ht="35" customHeight="1">
      <x:c r="A22" s="1"/>
      <x:c r="B22" s="1" t="str">
        <x:v>Alternative considered</x:v>
      </x:c>
      <x:c r="C22" s="27" t="str">
        <x:v>Enter alternative</x:v>
      </x:c>
      <x:c r="D22" s="1"/>
      <x:c r="E22" s="1"/>
      <x:c r="F22" s="1"/>
      <x:c r="G22" s="1"/>
    </x:row>
    <x:row r="23" ht="35" customHeight="1">
      <x:c r="A23" s="1"/>
      <x:c r="B23" s="1" t="str">
        <x:v>Proposed use of recovered capacity</x:v>
      </x:c>
      <x:c r="C23" s="27" t="str">
        <x:v>Enter use</x:v>
      </x:c>
      <x:c r="D23" s="1"/>
      <x:c r="E23" s="1"/>
      <x:c r="F23" s="1"/>
      <x:c r="G23" s="1"/>
    </x:row>
    <x:row r="24" ht="35" customHeight="1">
      <x:c r="A24" s="1"/>
      <x:c r="B24" s="1" t="str">
        <x:v>Unresolved assumption / next action</x:v>
      </x:c>
      <x:c r="C24" s="27" t="str">
        <x:v>Enter action</x:v>
      </x:c>
      <x:c r="D24" s="1"/>
      <x:c r="E24" s="1"/>
      <x:c r="F24" s="1"/>
      <x:c r="G24" s="1"/>
    </x:row>
    <x:row r="25" ht="25" customHeight="1">
      <x:c r="A25" s="1"/>
      <x:c r="B25" s="1"/>
      <x:c r="C25" s="1"/>
      <x:c r="D25" s="1"/>
      <x:c r="E25" s="1"/>
      <x:c r="F25" s="1"/>
      <x:c r="G25" s="1"/>
    </x:row>
    <x:row r="26" ht="25" customHeight="1">
      <x:c r="A26" s="1"/>
      <x:c r="B26" s="1"/>
      <x:c r="C26" s="1"/>
      <x:c r="D26" s="1"/>
      <x:c r="E26" s="1"/>
      <x:c r="F26" s="1"/>
      <x:c r="G26" s="1"/>
    </x:row>
    <x:row r="27" ht="25" customHeight="1">
      <x:c r="A27" s="1"/>
      <x:c r="B27" s="15" t="str">
        <x:v>Example source</x:v>
      </x:c>
      <x:c r="C27" s="1"/>
      <x:c r="D27" s="1"/>
      <x:c r="E27" s="1"/>
      <x:c r="F27" s="1"/>
      <x:c r="G27" s="1"/>
    </x:row>
    <x:row r="28" ht="25" customHeight="1">
      <x:c r="A28" s="1"/>
      <x:c r="B28" s="1" t="str">
        <x:v>https://capofine.com/resources/ats-business-case-template</x:v>
      </x:c>
      <x:c r="C28" s="1"/>
      <x:c r="D28" s="1"/>
      <x:c r="E28" s="1"/>
      <x:c r="F28" s="1"/>
      <x:c r="G28" s="1"/>
    </x:row>
    <x:row r="29" ht="25" customHeight="1">
      <x:c r="A29" s="1"/>
      <x:c r="B29" s="26" t="str">
        <x:v>Illustrative arithmetic from the guide. Replace it with measured inputs and dated quotes.</x:v>
      </x:c>
      <x:c r="C29" s="1"/>
      <x:c r="D29" s="1"/>
      <x:c r="E29" s="1"/>
      <x:c r="F29" s="1"/>
      <x:c r="G29" s="1"/>
    </x:row>
    <x:row r="30" ht="25" customHeight="1">
      <x:c r="A30" s="1"/>
      <x:c r="B30" s="1" t="str">
        <x:v>Currency: EUR. Horizon: first 12 months. No taxes or financing.</x:v>
      </x:c>
      <x:c r="C30" s="1"/>
      <x:c r="D30" s="1"/>
      <x:c r="E30" s="1"/>
      <x:c r="F30" s="1"/>
      <x:c r="G30" s="1"/>
    </x:row>
    <x:row r="31" ht="25" customHeight="1">
      <x:c r="A31" s="1"/>
      <x:c r="B31" s="1"/>
      <x:c r="C31" s="1"/>
      <x:c r="D31" s="1"/>
      <x:c r="E31" s="1"/>
      <x:c r="F31" s="1"/>
      <x:c r="G31" s="1"/>
    </x:row>
    <x:row r="32" ht="25" customHeight="1">
      <x:c r="A32" s="1"/>
      <x:c r="B32" s="1"/>
      <x:c r="C32" s="1"/>
      <x:c r="D32" s="1"/>
      <x:c r="E32" s="1"/>
      <x:c r="F32" s="1"/>
      <x:c r="G32" s="1"/>
    </x:row>
    <x:row r="33" ht="25" customHeight="1">
      <x:c r="A33" s="1"/>
      <x:c r="B33" s="1"/>
      <x:c r="C33" s="1"/>
      <x:c r="D33" s="1"/>
      <x:c r="E33" s="1"/>
      <x:c r="F33" s="1"/>
      <x:c r="G33" s="1"/>
    </x:row>
    <x:row r="34" ht="25" customHeight="1">
      <x:c r="A34" s="1"/>
      <x:c r="B34" s="1"/>
      <x:c r="C34" s="1"/>
      <x:c r="D34" s="1"/>
      <x:c r="E34" s="1"/>
      <x:c r="F34" s="1"/>
      <x:c r="G34" s="1"/>
    </x:row>
    <x:row r="35" ht="25" customHeight="1">
      <x:c r="A35" s="1"/>
      <x:c r="B35" s="1"/>
      <x:c r="C35" s="1"/>
      <x:c r="D35" s="1"/>
      <x:c r="E35" s="1"/>
      <x:c r="F35" s="1"/>
      <x:c r="G35" s="1"/>
    </x:row>
    <x:row r="36" ht="25" customHeight="1">
      <x:c r="A36" s="1"/>
      <x:c r="B36" s="1"/>
      <x:c r="C36" s="1"/>
      <x:c r="D36" s="1"/>
      <x:c r="E36" s="1"/>
      <x:c r="F36" s="1"/>
      <x:c r="G36" s="1"/>
    </x:row>
    <x:row r="37" ht="25" customHeight="1">
      <x:c r="A37" s="1"/>
      <x:c r="B37" s="1"/>
      <x:c r="C37" s="1"/>
      <x:c r="D37" s="1"/>
      <x:c r="E37" s="1"/>
      <x:c r="F37" s="1"/>
      <x:c r="G37" s="1"/>
    </x:row>
    <x:row r="38" ht="25" customHeight="1">
      <x:c r="A38" s="1"/>
      <x:c r="B38" s="1"/>
      <x:c r="C38" s="1"/>
      <x:c r="D38" s="1"/>
      <x:c r="E38" s="1"/>
      <x:c r="F38" s="1"/>
      <x:c r="G38" s="1"/>
    </x:row>
    <x:row r="39" ht="25" customHeight="1">
      <x:c r="A39" s="1"/>
      <x:c r="B39" s="1"/>
      <x:c r="C39" s="1"/>
      <x:c r="D39" s="1"/>
      <x:c r="E39" s="1"/>
      <x:c r="F39" s="1"/>
      <x:c r="G39" s="1"/>
    </x:row>
    <x:row r="40" ht="25" customHeight="1">
      <x:c r="A40" s="1"/>
      <x:c r="B40" s="1"/>
      <x:c r="C40" s="1"/>
      <x:c r="D40" s="1"/>
      <x:c r="E40" s="1"/>
      <x:c r="F40" s="1"/>
      <x:c r="G40" s="1"/>
    </x:row>
    <x:row r="41" ht="25" customHeight="1">
      <x:c r="A41" s="1"/>
      <x:c r="B41" s="1"/>
      <x:c r="C41" s="1"/>
      <x:c r="D41" s="1"/>
      <x:c r="E41" s="1"/>
      <x:c r="F41" s="1"/>
      <x:c r="G41" s="1"/>
    </x:row>
    <x:row r="42" ht="25" customHeight="1">
      <x:c r="A42" s="1"/>
      <x:c r="B42" s="1"/>
      <x:c r="C42" s="1"/>
      <x:c r="D42" s="1"/>
      <x:c r="E42" s="1"/>
      <x:c r="F42" s="1"/>
      <x:c r="G42" s="1"/>
    </x:row>
    <x:row r="43" ht="25" customHeight="1">
      <x:c r="A43" s="1"/>
      <x:c r="B43" s="1"/>
      <x:c r="C43" s="1"/>
      <x:c r="D43" s="1"/>
      <x:c r="E43" s="1"/>
      <x:c r="F43" s="1"/>
      <x:c r="G43" s="1"/>
    </x:row>
    <x:row r="44" ht="25" customHeight="1">
      <x:c r="A44" s="1"/>
      <x:c r="B44" s="1"/>
      <x:c r="C44" s="1"/>
      <x:c r="D44" s="1"/>
      <x:c r="E44" s="1"/>
      <x:c r="F44" s="1"/>
      <x:c r="G44" s="1"/>
    </x:row>
    <x:row r="45" ht="25" customHeight="1">
      <x:c r="A45" s="1"/>
      <x:c r="B45" s="1"/>
      <x:c r="C45" s="1"/>
      <x:c r="D45" s="1"/>
      <x:c r="E45" s="1"/>
      <x:c r="F45" s="1"/>
      <x:c r="G45" s="1"/>
    </x:row>
  </x:sheetData>
  <x:mergeCells>
    <x:mergeCell ref="B5:F5"/>
    <x:mergeCell ref="B28:F28"/>
    <x:mergeCell ref="B29:F29"/>
    <x:mergeCell ref="B30:F30"/>
  </x:mergeCells>
  <x:dataValidations count="3">
    <x:dataValidation type="decimal" operator="between" sqref="C9">
      <x:formula1>0</x:formula1>
      <x:formula2>1</x:formula2>
    </x:dataValidation>
    <x:dataValidation type="decimal" operator="greaterThanOrEqual" sqref="C7:C8">
      <x:formula1>0</x:formula1>
    </x:dataValidation>
    <x:dataValidation type="decimal" operator="greaterThanOrEqual" sqref="C10:C17">
      <x:formula1>0</x:formula1>
    </x:dataValidation>
  </x:dataValidations>
  <x:pageMargins left="0.7" right="0.7" top="0.75" bottom="0.75" header="0.3" footer="0.3"/>
</x:worksheet>
</file>